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 s="1"/>
</calcChain>
</file>

<file path=xl/sharedStrings.xml><?xml version="1.0" encoding="utf-8"?>
<sst xmlns="http://schemas.openxmlformats.org/spreadsheetml/2006/main" count="80" uniqueCount="63">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</sst>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22858</xdr:colOff>
      <xdr:row>0</xdr:row>
      <xdr:rowOff>76200</xdr:rowOff>
    </xdr:from>
    <xdr:to>
      <xdr:col>1</xdr:col>
      <xdr:colOff>1104899</xdr:colOff>
      <xdr:row>0</xdr:row>
      <xdr:rowOff>624840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8" y="76200"/>
          <a:ext cx="1181101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sqref="A1:D7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3" width="31.42578125" style="1" customWidth="1"/>
    <col min="4" max="4" width="25.85546875" style="1" customWidth="1"/>
    <col min="5" max="16384" width="12" style="1"/>
  </cols>
  <sheetData>
    <row r="1" spans="1:5" ht="57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1305388.56</v>
      </c>
      <c r="D4" s="28">
        <f>SUM(D5:D11)</f>
        <v>2958106.61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1305388.56</v>
      </c>
      <c r="D8" s="30">
        <v>2958106.61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3" t="s">
        <v>50</v>
      </c>
      <c r="B12" s="34"/>
      <c r="C12" s="27">
        <f>SUM(C13:C14)</f>
        <v>4453245.9899999993</v>
      </c>
      <c r="D12" s="28">
        <f>SUM(D13:D14)</f>
        <v>8757696.3699999992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126929.47</v>
      </c>
      <c r="D13" s="30">
        <v>585165.73</v>
      </c>
      <c r="E13" s="31">
        <v>4210</v>
      </c>
    </row>
    <row r="14" spans="1:5" x14ac:dyDescent="0.2">
      <c r="A14" s="19"/>
      <c r="B14" s="20" t="s">
        <v>52</v>
      </c>
      <c r="C14" s="29">
        <v>4326316.5199999996</v>
      </c>
      <c r="D14" s="30">
        <v>8172530.6399999997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63000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63000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5821634.5499999989</v>
      </c>
      <c r="D22" s="3">
        <f>SUM(D4+D12+D15)</f>
        <v>11715802.979999999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5082451.67</v>
      </c>
      <c r="D25" s="28">
        <f>SUM(D26:D28)</f>
        <v>11168547.98</v>
      </c>
      <c r="E25" s="31" t="s">
        <v>55</v>
      </c>
    </row>
    <row r="26" spans="1:5" x14ac:dyDescent="0.2">
      <c r="A26" s="19"/>
      <c r="B26" s="20" t="s">
        <v>37</v>
      </c>
      <c r="C26" s="29">
        <v>3994355.9</v>
      </c>
      <c r="D26" s="30">
        <v>7978907.7400000002</v>
      </c>
      <c r="E26" s="31">
        <v>5110</v>
      </c>
    </row>
    <row r="27" spans="1:5" x14ac:dyDescent="0.2">
      <c r="A27" s="19"/>
      <c r="B27" s="20" t="s">
        <v>16</v>
      </c>
      <c r="C27" s="29">
        <v>533810.27</v>
      </c>
      <c r="D27" s="30">
        <v>1306128.8999999999</v>
      </c>
      <c r="E27" s="31">
        <v>5120</v>
      </c>
    </row>
    <row r="28" spans="1:5" x14ac:dyDescent="0.2">
      <c r="A28" s="19"/>
      <c r="B28" s="20" t="s">
        <v>17</v>
      </c>
      <c r="C28" s="29">
        <v>554285.5</v>
      </c>
      <c r="D28" s="30">
        <v>1883511.34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125617.65</v>
      </c>
      <c r="D29" s="28">
        <f>SUM(D30:D38)</f>
        <v>245401.32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125617.65</v>
      </c>
      <c r="D33" s="30">
        <v>245401.32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42404.06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42404.06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5208069.32</v>
      </c>
      <c r="D59" s="3">
        <f>SUM(D56+D49+D43+D39+D29+D25)</f>
        <v>11456353.360000001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613565.22999999858</v>
      </c>
      <c r="D61" s="28">
        <f>D22-D59</f>
        <v>259449.61999999732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1" t="s">
        <v>58</v>
      </c>
      <c r="C68" s="1" t="s">
        <v>58</v>
      </c>
    </row>
    <row r="69" spans="2:3" x14ac:dyDescent="0.2">
      <c r="B69" s="1" t="s">
        <v>59</v>
      </c>
      <c r="C69" s="1" t="s">
        <v>60</v>
      </c>
    </row>
    <row r="70" spans="2:3" x14ac:dyDescent="0.2">
      <c r="B70" s="1" t="s">
        <v>61</v>
      </c>
      <c r="C70" s="1" t="s">
        <v>62</v>
      </c>
    </row>
  </sheetData>
  <sheetProtection formatCells="0" formatColumns="0" formatRows="0" autoFilter="0"/>
  <mergeCells count="2">
    <mergeCell ref="A1:D1"/>
    <mergeCell ref="A12:B1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2019-07-17T14:14:57Z</cp:lastPrinted>
  <dcterms:created xsi:type="dcterms:W3CDTF">2012-12-11T20:29:16Z</dcterms:created>
  <dcterms:modified xsi:type="dcterms:W3CDTF">2019-07-17T14:29:03Z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